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8_GRANT 5\"/>
    </mc:Choice>
  </mc:AlternateContent>
  <bookViews>
    <workbookView xWindow="0" yWindow="0" windowWidth="28800" windowHeight="12435"/>
  </bookViews>
  <sheets>
    <sheet name="Grant No. 5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5'!$A$1:$I$45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4" i="13" l="1"/>
  <c r="J14" i="13"/>
  <c r="J35" i="13"/>
  <c r="J36" i="13" l="1"/>
</calcChain>
</file>

<file path=xl/sharedStrings.xml><?xml version="1.0" encoding="utf-8"?>
<sst xmlns="http://schemas.openxmlformats.org/spreadsheetml/2006/main" count="98" uniqueCount="66">
  <si>
    <t>Grant No. 5    Finance Department</t>
  </si>
  <si>
    <t>Section &amp; Major Head</t>
  </si>
  <si>
    <t>Total grant / appropriation</t>
  </si>
  <si>
    <t>Actual Expenditure</t>
  </si>
  <si>
    <t>Revenue</t>
  </si>
  <si>
    <t>Major Head:</t>
  </si>
  <si>
    <t>Other Fiscal Services</t>
  </si>
  <si>
    <t>Appropriation for Reduction or Avoidance of Debt</t>
  </si>
  <si>
    <t>Treasury and Accounts Administration</t>
  </si>
  <si>
    <t>Pension and other Retirement Benefit</t>
  </si>
  <si>
    <t>Miscellaneous General Services</t>
  </si>
  <si>
    <t>Social Security and Welfare</t>
  </si>
  <si>
    <t>Other Social Services</t>
  </si>
  <si>
    <t>Voted :</t>
  </si>
  <si>
    <t>Original</t>
  </si>
  <si>
    <t>Supplementary</t>
  </si>
  <si>
    <t>...</t>
  </si>
  <si>
    <t>Charged :</t>
  </si>
  <si>
    <t>Capital:</t>
  </si>
  <si>
    <t>Capital Outlay on Public Works</t>
  </si>
  <si>
    <t>Notes and comments :</t>
  </si>
  <si>
    <t xml:space="preserve"> </t>
  </si>
  <si>
    <t>1. The distribution of the grant and actual expenditure between "Hill Areas" and "Valley Areas" is given below :</t>
  </si>
  <si>
    <t>Revenue:</t>
  </si>
  <si>
    <t>Charged:</t>
  </si>
  <si>
    <t>Valley Areas</t>
  </si>
  <si>
    <t>Hill Areas</t>
  </si>
  <si>
    <t>Total Charged</t>
  </si>
  <si>
    <t>Total Voted:</t>
  </si>
  <si>
    <t>Voted:</t>
  </si>
  <si>
    <t>Amount surrendered during the year.</t>
  </si>
  <si>
    <t>Investments in Agricultural Financial Institution</t>
  </si>
  <si>
    <t>…</t>
  </si>
  <si>
    <t xml:space="preserve">Capital: </t>
  </si>
  <si>
    <t>Loans to Government Servants etc.</t>
  </si>
  <si>
    <t>4,01</t>
  </si>
  <si>
    <t>Excess (+)/ Saving (-)</t>
  </si>
  <si>
    <t>23,60,15,12</t>
  </si>
  <si>
    <t>8,72,03,22</t>
  </si>
  <si>
    <t>32,32,18,34</t>
  </si>
  <si>
    <t>35,73</t>
  </si>
  <si>
    <t>39,74</t>
  </si>
  <si>
    <t>1,83,27</t>
  </si>
  <si>
    <t>-76,74</t>
  </si>
  <si>
    <t>2,51</t>
  </si>
  <si>
    <t>-76.74</t>
  </si>
  <si>
    <t>2,60,01</t>
  </si>
  <si>
    <t>90,096.93</t>
  </si>
  <si>
    <t>39.74</t>
  </si>
  <si>
    <t>183.27</t>
  </si>
  <si>
    <t xml:space="preserve">260.01 </t>
  </si>
  <si>
    <t xml:space="preserve">         (₹ in thousand)</t>
  </si>
  <si>
    <t xml:space="preserve">      (₹ in lakh)</t>
  </si>
  <si>
    <t>2,33,121.41</t>
  </si>
  <si>
    <t>3,23,218.34</t>
  </si>
  <si>
    <t>HillAreas</t>
  </si>
  <si>
    <t>46,388.74</t>
  </si>
  <si>
    <t>-43,708.19</t>
  </si>
  <si>
    <t>28,18,18,19</t>
  </si>
  <si>
    <t>-4,14,00,15</t>
  </si>
  <si>
    <t>2,35,429.45</t>
  </si>
  <si>
    <t>2,81,818.19</t>
  </si>
  <si>
    <t>+2,308.04</t>
  </si>
  <si>
    <t>-41,400.15</t>
  </si>
  <si>
    <t>-39.74</t>
  </si>
  <si>
    <t>-39,74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</si>
</sst>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49" fontId="2" fillId="0" borderId="2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vertical="top" wrapText="1"/>
    </xf>
    <xf numFmtId="0" fontId="5" fillId="0" borderId="0" xfId="0" applyFont="1"/>
    <xf numFmtId="49" fontId="4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vertical="top" wrapText="1"/>
    </xf>
    <xf numFmtId="2" fontId="0" fillId="0" borderId="0" xfId="0" applyNumberFormat="1"/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 vertical="top" wrapText="1"/>
    </xf>
    <xf numFmtId="49" fontId="3" fillId="0" borderId="2" xfId="0" applyNumberFormat="1" applyFont="1" applyBorder="1" applyAlignment="1">
      <alignment horizontal="right" vertical="top" wrapText="1"/>
    </xf>
    <xf numFmtId="2" fontId="5" fillId="0" borderId="0" xfId="0" applyNumberFormat="1" applyFont="1"/>
    <xf numFmtId="2" fontId="1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07"/>
  <sheetViews>
    <sheetView tabSelected="1" view="pageLayout" topLeftCell="A7" workbookViewId="0">
      <selection activeCell="I38" sqref="I38"/>
    </sheetView>
  </sheetViews>
  <sheetFormatPr defaultRowHeight="15" x14ac:dyDescent="0.25"/>
  <cols>
    <col min="1" max="1" width="13.7109375" style="1" customWidth="1"/>
    <col min="2" max="2" width="5.85546875" style="1" customWidth="1"/>
    <col min="3" max="3" width="10.28515625" style="1" customWidth="1"/>
    <col min="4" max="4" width="12" style="1" customWidth="1"/>
    <col min="5" max="5" width="15.28515625" style="1" customWidth="1"/>
    <col min="6" max="6" width="1" style="1" customWidth="1"/>
    <col min="7" max="7" width="15.5703125" style="1" customWidth="1"/>
    <col min="8" max="8" width="0.85546875" style="1" customWidth="1"/>
    <col min="9" max="9" width="12" style="1" customWidth="1"/>
    <col min="10" max="10" width="11.28515625" bestFit="1" customWidth="1"/>
    <col min="11" max="11" width="10.5703125" bestFit="1" customWidth="1"/>
    <col min="12" max="12" width="12.7109375" customWidth="1"/>
  </cols>
  <sheetData>
    <row r="1" spans="1:10" ht="16.5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ht="31.5" customHeight="1" x14ac:dyDescent="0.25">
      <c r="A2" s="10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 t="s">
        <v>36</v>
      </c>
    </row>
    <row r="3" spans="1:10" ht="15.75" x14ac:dyDescent="0.25">
      <c r="A3" s="2"/>
      <c r="B3" s="2"/>
      <c r="C3" s="2"/>
      <c r="D3" s="2"/>
      <c r="E3" s="24" t="s">
        <v>51</v>
      </c>
      <c r="F3" s="24"/>
      <c r="G3" s="24"/>
      <c r="H3" s="24"/>
      <c r="I3" s="24"/>
    </row>
    <row r="4" spans="1:10" ht="15.75" x14ac:dyDescent="0.25">
      <c r="A4" s="4" t="s">
        <v>4</v>
      </c>
      <c r="B4" s="3"/>
      <c r="C4" s="3"/>
      <c r="D4" s="3"/>
      <c r="E4" s="3"/>
      <c r="F4" s="3"/>
      <c r="G4" s="3"/>
      <c r="H4" s="3"/>
      <c r="I4" s="3"/>
    </row>
    <row r="5" spans="1:10" ht="15.75" x14ac:dyDescent="0.25">
      <c r="A5" s="4" t="s">
        <v>5</v>
      </c>
      <c r="B5" s="4">
        <v>2047</v>
      </c>
      <c r="C5" s="23" t="s">
        <v>6</v>
      </c>
      <c r="D5" s="23"/>
      <c r="E5" s="23"/>
      <c r="F5" s="23"/>
      <c r="G5" s="23"/>
      <c r="H5" s="23"/>
      <c r="I5" s="23"/>
    </row>
    <row r="6" spans="1:10" ht="15.75" x14ac:dyDescent="0.25">
      <c r="A6" s="3"/>
      <c r="B6" s="4">
        <v>2048</v>
      </c>
      <c r="C6" s="23" t="s">
        <v>7</v>
      </c>
      <c r="D6" s="23"/>
      <c r="E6" s="23"/>
      <c r="F6" s="23"/>
      <c r="G6" s="23"/>
      <c r="H6" s="23"/>
      <c r="I6" s="23"/>
    </row>
    <row r="7" spans="1:10" ht="15.75" x14ac:dyDescent="0.25">
      <c r="A7" s="3"/>
      <c r="B7" s="4">
        <v>2054</v>
      </c>
      <c r="C7" s="23" t="s">
        <v>8</v>
      </c>
      <c r="D7" s="23"/>
      <c r="E7" s="23"/>
      <c r="F7" s="23"/>
      <c r="G7" s="23"/>
      <c r="H7" s="23"/>
      <c r="I7" s="23"/>
    </row>
    <row r="8" spans="1:10" ht="15.75" x14ac:dyDescent="0.25">
      <c r="A8" s="3"/>
      <c r="B8" s="4">
        <v>2071</v>
      </c>
      <c r="C8" s="23" t="s">
        <v>9</v>
      </c>
      <c r="D8" s="23"/>
      <c r="E8" s="23"/>
      <c r="F8" s="23"/>
      <c r="G8" s="23"/>
      <c r="H8" s="23"/>
      <c r="I8" s="23"/>
    </row>
    <row r="9" spans="1:10" ht="15.75" x14ac:dyDescent="0.25">
      <c r="A9" s="3"/>
      <c r="B9" s="4">
        <v>2075</v>
      </c>
      <c r="C9" s="23" t="s">
        <v>10</v>
      </c>
      <c r="D9" s="23"/>
      <c r="E9" s="23"/>
      <c r="F9" s="23"/>
      <c r="G9" s="23"/>
      <c r="H9" s="23"/>
      <c r="I9" s="23"/>
    </row>
    <row r="10" spans="1:10" ht="15.75" x14ac:dyDescent="0.25">
      <c r="A10" s="3"/>
      <c r="B10" s="4">
        <v>2235</v>
      </c>
      <c r="C10" s="23" t="s">
        <v>11</v>
      </c>
      <c r="D10" s="23"/>
      <c r="E10" s="23"/>
      <c r="F10" s="23"/>
      <c r="G10" s="23"/>
      <c r="H10" s="23"/>
      <c r="I10" s="23"/>
    </row>
    <row r="11" spans="1:10" ht="15.75" x14ac:dyDescent="0.25">
      <c r="A11" s="3"/>
      <c r="B11" s="4">
        <v>2250</v>
      </c>
      <c r="C11" s="23" t="s">
        <v>12</v>
      </c>
      <c r="D11" s="23"/>
      <c r="E11" s="23"/>
      <c r="F11" s="23"/>
      <c r="G11" s="23"/>
      <c r="H11" s="23"/>
      <c r="I11" s="23"/>
    </row>
    <row r="12" spans="1:10" ht="15.75" x14ac:dyDescent="0.25">
      <c r="A12" s="3" t="s">
        <v>13</v>
      </c>
      <c r="B12" s="3"/>
      <c r="C12" s="3"/>
      <c r="D12" s="3"/>
      <c r="E12" s="3"/>
      <c r="F12" s="3"/>
      <c r="G12" s="3"/>
      <c r="H12" s="3"/>
      <c r="I12" s="3"/>
    </row>
    <row r="13" spans="1:10" ht="15.75" x14ac:dyDescent="0.25">
      <c r="A13" s="3"/>
      <c r="B13" s="25" t="s">
        <v>14</v>
      </c>
      <c r="C13" s="25"/>
      <c r="D13" s="5" t="s">
        <v>37</v>
      </c>
      <c r="E13" s="11"/>
      <c r="F13" s="11"/>
      <c r="G13" s="11"/>
      <c r="H13" s="11"/>
      <c r="I13" s="11"/>
    </row>
    <row r="14" spans="1:10" ht="15.75" customHeight="1" x14ac:dyDescent="0.25">
      <c r="A14" s="3"/>
      <c r="B14" s="25" t="s">
        <v>15</v>
      </c>
      <c r="C14" s="25"/>
      <c r="D14" s="5" t="s">
        <v>38</v>
      </c>
      <c r="E14" s="5" t="s">
        <v>39</v>
      </c>
      <c r="F14" s="5"/>
      <c r="G14" s="5" t="s">
        <v>58</v>
      </c>
      <c r="H14" s="5"/>
      <c r="I14" s="5" t="s">
        <v>59</v>
      </c>
      <c r="J14">
        <f>32321834-28181819</f>
        <v>4140015</v>
      </c>
    </row>
    <row r="15" spans="1:10" ht="15.75" x14ac:dyDescent="0.25">
      <c r="A15" s="3"/>
      <c r="B15" s="25" t="s">
        <v>30</v>
      </c>
      <c r="C15" s="25"/>
      <c r="D15" s="25"/>
      <c r="E15" s="25"/>
      <c r="F15" s="11"/>
      <c r="G15" s="11"/>
      <c r="H15" s="11"/>
      <c r="I15" s="5" t="s">
        <v>32</v>
      </c>
    </row>
    <row r="16" spans="1:10" ht="15.75" x14ac:dyDescent="0.25">
      <c r="A16" s="7" t="s">
        <v>17</v>
      </c>
      <c r="B16" s="15"/>
      <c r="C16" s="15"/>
      <c r="D16" s="15"/>
      <c r="E16" s="15"/>
      <c r="F16" s="15"/>
      <c r="G16" s="15"/>
      <c r="H16" s="15"/>
      <c r="I16" s="15"/>
    </row>
    <row r="17" spans="1:10" ht="15.75" x14ac:dyDescent="0.25">
      <c r="A17" s="7"/>
      <c r="B17" s="26" t="s">
        <v>14</v>
      </c>
      <c r="C17" s="26"/>
      <c r="D17" s="13" t="s">
        <v>35</v>
      </c>
      <c r="E17" s="15"/>
      <c r="F17" s="15"/>
      <c r="G17" s="15"/>
      <c r="H17" s="15"/>
      <c r="I17" s="15"/>
      <c r="J17" s="16"/>
    </row>
    <row r="18" spans="1:10" ht="15.6" customHeight="1" x14ac:dyDescent="0.25">
      <c r="A18" s="7"/>
      <c r="B18" s="26" t="s">
        <v>15</v>
      </c>
      <c r="C18" s="26"/>
      <c r="D18" s="13" t="s">
        <v>40</v>
      </c>
      <c r="E18" s="13" t="s">
        <v>41</v>
      </c>
      <c r="F18" s="13"/>
      <c r="G18" s="13" t="s">
        <v>16</v>
      </c>
      <c r="H18" s="13"/>
      <c r="I18" s="13" t="s">
        <v>65</v>
      </c>
    </row>
    <row r="19" spans="1:10" ht="15.75" x14ac:dyDescent="0.25">
      <c r="A19" s="7"/>
      <c r="B19" s="26" t="s">
        <v>30</v>
      </c>
      <c r="C19" s="26"/>
      <c r="D19" s="26"/>
      <c r="E19" s="26"/>
      <c r="F19" s="15"/>
      <c r="G19" s="15"/>
      <c r="H19" s="15"/>
      <c r="I19" s="13" t="s">
        <v>16</v>
      </c>
    </row>
    <row r="20" spans="1:10" ht="15.4" customHeight="1" x14ac:dyDescent="0.25">
      <c r="A20" s="4" t="s">
        <v>18</v>
      </c>
      <c r="B20" s="3"/>
      <c r="C20" s="3"/>
      <c r="D20" s="3"/>
      <c r="E20" s="3"/>
      <c r="F20" s="3"/>
      <c r="G20" s="3"/>
      <c r="H20" s="3"/>
      <c r="I20" s="3"/>
    </row>
    <row r="21" spans="1:10" ht="15" customHeight="1" x14ac:dyDescent="0.25">
      <c r="A21" s="4" t="s">
        <v>5</v>
      </c>
      <c r="B21" s="4">
        <v>4059</v>
      </c>
      <c r="C21" s="23" t="s">
        <v>19</v>
      </c>
      <c r="D21" s="23"/>
      <c r="E21" s="23"/>
      <c r="F21" s="23"/>
      <c r="G21" s="23"/>
      <c r="H21" s="23"/>
      <c r="I21" s="23"/>
    </row>
    <row r="22" spans="1:10" ht="16.5" customHeight="1" x14ac:dyDescent="0.25">
      <c r="A22" s="4"/>
      <c r="B22" s="4">
        <v>4416</v>
      </c>
      <c r="C22" s="23" t="s">
        <v>31</v>
      </c>
      <c r="D22" s="27"/>
      <c r="E22" s="27"/>
      <c r="F22" s="27"/>
      <c r="G22" s="27"/>
      <c r="H22" s="27"/>
      <c r="I22" s="27"/>
    </row>
    <row r="23" spans="1:10" ht="18.399999999999999" customHeight="1" x14ac:dyDescent="0.25">
      <c r="A23" s="3"/>
      <c r="B23" s="4">
        <v>7610</v>
      </c>
      <c r="C23" s="23" t="s">
        <v>34</v>
      </c>
      <c r="D23" s="23"/>
      <c r="E23" s="23"/>
      <c r="F23" s="23"/>
      <c r="G23" s="23"/>
      <c r="H23" s="23"/>
      <c r="I23" s="23"/>
    </row>
    <row r="24" spans="1:10" ht="15.75" x14ac:dyDescent="0.25">
      <c r="A24" s="3" t="s">
        <v>13</v>
      </c>
      <c r="B24" s="3"/>
      <c r="C24" s="3"/>
      <c r="D24" s="3"/>
      <c r="E24" s="3"/>
      <c r="F24" s="3"/>
      <c r="G24" s="3"/>
      <c r="H24" s="3"/>
      <c r="I24" s="3"/>
    </row>
    <row r="25" spans="1:10" ht="15.75" x14ac:dyDescent="0.25">
      <c r="A25" s="3"/>
      <c r="B25" s="25" t="s">
        <v>14</v>
      </c>
      <c r="C25" s="25"/>
      <c r="D25" s="5" t="s">
        <v>46</v>
      </c>
      <c r="E25" s="11"/>
      <c r="F25" s="11"/>
      <c r="G25" s="11"/>
      <c r="H25" s="11"/>
      <c r="I25" s="11"/>
    </row>
    <row r="26" spans="1:10" ht="16.5" customHeight="1" x14ac:dyDescent="0.25">
      <c r="A26" s="3"/>
      <c r="B26" s="25" t="s">
        <v>15</v>
      </c>
      <c r="C26" s="25"/>
      <c r="D26" s="5" t="s">
        <v>32</v>
      </c>
      <c r="E26" s="5" t="s">
        <v>46</v>
      </c>
      <c r="F26" s="5"/>
      <c r="G26" s="5" t="s">
        <v>42</v>
      </c>
      <c r="H26" s="5"/>
      <c r="I26" s="5" t="s">
        <v>43</v>
      </c>
    </row>
    <row r="27" spans="1:10" ht="16.5" customHeight="1" x14ac:dyDescent="0.25">
      <c r="A27" s="3"/>
      <c r="B27" s="25" t="s">
        <v>30</v>
      </c>
      <c r="C27" s="25"/>
      <c r="D27" s="25"/>
      <c r="E27" s="25"/>
      <c r="F27" s="11"/>
      <c r="G27" s="11"/>
      <c r="H27" s="11"/>
      <c r="I27" s="5" t="s">
        <v>44</v>
      </c>
    </row>
    <row r="28" spans="1:10" ht="15.75" x14ac:dyDescent="0.25">
      <c r="A28" s="28" t="s">
        <v>20</v>
      </c>
      <c r="B28" s="28"/>
      <c r="C28" s="28"/>
      <c r="D28" s="3"/>
      <c r="E28" s="3"/>
      <c r="F28" s="3"/>
      <c r="G28" s="3"/>
      <c r="H28" s="3"/>
      <c r="I28" s="3"/>
    </row>
    <row r="29" spans="1:10" ht="32.25" customHeight="1" x14ac:dyDescent="0.25">
      <c r="A29" s="29" t="s">
        <v>22</v>
      </c>
      <c r="B29" s="29"/>
      <c r="C29" s="29"/>
      <c r="D29" s="29"/>
      <c r="E29" s="29"/>
      <c r="F29" s="29"/>
      <c r="G29" s="29"/>
      <c r="H29" s="29"/>
      <c r="I29" s="29"/>
    </row>
    <row r="30" spans="1:10" ht="30.75" customHeight="1" x14ac:dyDescent="0.25">
      <c r="A30" s="2" t="s">
        <v>21</v>
      </c>
      <c r="B30" s="2"/>
      <c r="C30" s="2"/>
      <c r="D30" s="2"/>
      <c r="E30" s="2" t="s">
        <v>2</v>
      </c>
      <c r="F30" s="2"/>
      <c r="G30" s="2" t="s">
        <v>3</v>
      </c>
      <c r="H30" s="2"/>
      <c r="I30" s="2" t="s">
        <v>36</v>
      </c>
    </row>
    <row r="31" spans="1:10" ht="14.65" customHeight="1" x14ac:dyDescent="0.25">
      <c r="A31" s="3"/>
      <c r="B31" s="3"/>
      <c r="C31" s="3"/>
      <c r="D31" s="3"/>
      <c r="E31" s="24" t="s">
        <v>52</v>
      </c>
      <c r="F31" s="24"/>
      <c r="G31" s="24"/>
      <c r="H31" s="24"/>
      <c r="I31" s="24"/>
    </row>
    <row r="32" spans="1:10" ht="15.75" x14ac:dyDescent="0.25">
      <c r="A32" s="4" t="s">
        <v>23</v>
      </c>
      <c r="B32" s="7"/>
      <c r="C32" s="7"/>
      <c r="D32" s="7"/>
      <c r="E32" s="7"/>
      <c r="F32" s="7"/>
      <c r="G32" s="7"/>
      <c r="H32" s="7"/>
      <c r="I32" s="7"/>
    </row>
    <row r="33" spans="1:11" ht="15.75" x14ac:dyDescent="0.25">
      <c r="A33" s="4" t="s">
        <v>29</v>
      </c>
      <c r="B33" s="3"/>
      <c r="C33" s="3"/>
      <c r="D33" s="3"/>
      <c r="E33" s="3"/>
      <c r="F33" s="3"/>
      <c r="G33" s="3"/>
      <c r="H33" s="3"/>
      <c r="I33" s="3"/>
    </row>
    <row r="34" spans="1:11" ht="18.75" customHeight="1" x14ac:dyDescent="0.25">
      <c r="A34" s="3"/>
      <c r="B34" s="33" t="s">
        <v>25</v>
      </c>
      <c r="C34" s="33"/>
      <c r="D34" s="3"/>
      <c r="E34" s="5" t="s">
        <v>53</v>
      </c>
      <c r="F34" s="5"/>
      <c r="G34" s="5" t="s">
        <v>60</v>
      </c>
      <c r="H34" s="3"/>
      <c r="I34" s="5" t="s">
        <v>62</v>
      </c>
      <c r="J34" s="16">
        <f>233121.41-235429.45</f>
        <v>-2308.0400000000081</v>
      </c>
      <c r="K34" s="22"/>
    </row>
    <row r="35" spans="1:11" ht="15.75" x14ac:dyDescent="0.25">
      <c r="A35" s="3"/>
      <c r="B35" s="34" t="s">
        <v>26</v>
      </c>
      <c r="C35" s="34"/>
      <c r="D35" s="3"/>
      <c r="E35" s="5" t="s">
        <v>47</v>
      </c>
      <c r="F35" s="5"/>
      <c r="G35" s="5" t="s">
        <v>56</v>
      </c>
      <c r="H35" s="5"/>
      <c r="I35" s="5" t="s">
        <v>57</v>
      </c>
      <c r="J35" s="16">
        <f>90096.93-46388.74</f>
        <v>43708.189999999995</v>
      </c>
      <c r="K35" s="16"/>
    </row>
    <row r="36" spans="1:11" ht="18" customHeight="1" x14ac:dyDescent="0.25">
      <c r="A36" s="3"/>
      <c r="B36" s="30" t="s">
        <v>28</v>
      </c>
      <c r="C36" s="30"/>
      <c r="D36" s="3"/>
      <c r="E36" s="8" t="s">
        <v>54</v>
      </c>
      <c r="F36" s="5"/>
      <c r="G36" s="8" t="s">
        <v>61</v>
      </c>
      <c r="H36" s="4"/>
      <c r="I36" s="8" t="s">
        <v>63</v>
      </c>
      <c r="J36" s="16">
        <f>J35+J34</f>
        <v>41400.149999999987</v>
      </c>
      <c r="K36" s="16"/>
    </row>
    <row r="37" spans="1:11" ht="8.25" customHeight="1" x14ac:dyDescent="0.25">
      <c r="A37" s="3"/>
      <c r="B37" s="10"/>
      <c r="C37" s="10"/>
      <c r="D37" s="3"/>
      <c r="E37" s="9"/>
      <c r="F37" s="5"/>
      <c r="G37" s="9"/>
      <c r="H37" s="4"/>
      <c r="I37" s="9"/>
    </row>
    <row r="38" spans="1:11" s="12" customFormat="1" ht="18" customHeight="1" x14ac:dyDescent="0.25">
      <c r="A38" s="6" t="s">
        <v>24</v>
      </c>
      <c r="B38" s="31" t="s">
        <v>25</v>
      </c>
      <c r="C38" s="31"/>
      <c r="D38" s="7"/>
      <c r="E38" s="19" t="s">
        <v>48</v>
      </c>
      <c r="F38" s="13"/>
      <c r="G38" s="19" t="s">
        <v>16</v>
      </c>
      <c r="H38" s="7"/>
      <c r="I38" s="19" t="s">
        <v>64</v>
      </c>
      <c r="J38" s="21"/>
    </row>
    <row r="39" spans="1:11" s="12" customFormat="1" ht="18" customHeight="1" x14ac:dyDescent="0.25">
      <c r="A39" s="17"/>
      <c r="B39" s="35" t="s">
        <v>55</v>
      </c>
      <c r="C39" s="35"/>
      <c r="D39" s="7"/>
      <c r="E39" s="19" t="s">
        <v>16</v>
      </c>
      <c r="F39" s="13"/>
      <c r="G39" s="19" t="s">
        <v>16</v>
      </c>
      <c r="H39" s="7"/>
      <c r="I39" s="19" t="s">
        <v>16</v>
      </c>
    </row>
    <row r="40" spans="1:11" s="12" customFormat="1" ht="17.25" customHeight="1" x14ac:dyDescent="0.25">
      <c r="A40" s="7"/>
      <c r="B40" s="32" t="s">
        <v>27</v>
      </c>
      <c r="C40" s="32"/>
      <c r="D40" s="7"/>
      <c r="E40" s="20" t="s">
        <v>48</v>
      </c>
      <c r="F40" s="14"/>
      <c r="G40" s="20" t="s">
        <v>16</v>
      </c>
      <c r="H40" s="6"/>
      <c r="I40" s="20" t="s">
        <v>64</v>
      </c>
    </row>
    <row r="41" spans="1:11" s="12" customFormat="1" ht="6.75" customHeight="1" x14ac:dyDescent="0.25">
      <c r="A41" s="7"/>
      <c r="B41" s="18"/>
      <c r="C41" s="18"/>
      <c r="D41" s="7"/>
      <c r="E41" s="14"/>
      <c r="F41" s="14"/>
      <c r="G41" s="14"/>
      <c r="H41" s="17"/>
      <c r="I41" s="14"/>
    </row>
    <row r="42" spans="1:11" ht="15.75" x14ac:dyDescent="0.25">
      <c r="A42" s="4" t="s">
        <v>33</v>
      </c>
      <c r="B42" s="3"/>
      <c r="C42" s="3"/>
      <c r="D42" s="3"/>
      <c r="E42" s="3"/>
      <c r="F42" s="3"/>
      <c r="G42" s="3"/>
      <c r="H42" s="3"/>
      <c r="I42" s="11"/>
      <c r="J42" s="16"/>
    </row>
    <row r="43" spans="1:11" ht="16.5" customHeight="1" x14ac:dyDescent="0.25">
      <c r="A43" s="4" t="s">
        <v>29</v>
      </c>
      <c r="B43" s="33" t="s">
        <v>25</v>
      </c>
      <c r="C43" s="33"/>
      <c r="D43" s="3"/>
      <c r="E43" s="5" t="s">
        <v>50</v>
      </c>
      <c r="F43" s="5"/>
      <c r="G43" s="5" t="s">
        <v>49</v>
      </c>
      <c r="H43" s="5"/>
      <c r="I43" s="5" t="s">
        <v>45</v>
      </c>
    </row>
    <row r="44" spans="1:11" ht="15.75" x14ac:dyDescent="0.25">
      <c r="A44" s="3"/>
      <c r="B44" s="33" t="s">
        <v>26</v>
      </c>
      <c r="C44" s="33"/>
      <c r="D44" s="3"/>
      <c r="E44" s="5" t="s">
        <v>16</v>
      </c>
      <c r="F44" s="5"/>
      <c r="G44" s="5" t="s">
        <v>16</v>
      </c>
      <c r="H44" s="5"/>
      <c r="I44" s="5" t="s">
        <v>16</v>
      </c>
      <c r="J44" s="5"/>
    </row>
    <row r="45" spans="1:11" ht="14.65" customHeight="1" x14ac:dyDescent="0.25">
      <c r="A45" s="3"/>
      <c r="B45" s="30" t="s">
        <v>28</v>
      </c>
      <c r="C45" s="30"/>
      <c r="D45" s="3"/>
      <c r="E45" s="8" t="s">
        <v>50</v>
      </c>
      <c r="F45" s="9"/>
      <c r="G45" s="8" t="s">
        <v>49</v>
      </c>
      <c r="H45" s="9"/>
      <c r="I45" s="8" t="s">
        <v>45</v>
      </c>
    </row>
    <row r="46" spans="1:11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11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11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  <row r="4995" spans="1:9" ht="15.75" x14ac:dyDescent="0.25">
      <c r="A4995" s="3"/>
      <c r="B4995" s="3"/>
      <c r="C4995" s="3"/>
      <c r="D4995" s="3"/>
      <c r="E4995" s="3"/>
      <c r="F4995" s="3"/>
      <c r="G4995" s="3"/>
      <c r="H4995" s="3"/>
      <c r="I4995" s="3"/>
    </row>
    <row r="4996" spans="1:9" ht="15.75" x14ac:dyDescent="0.25">
      <c r="A4996" s="3"/>
      <c r="B4996" s="3"/>
      <c r="C4996" s="3"/>
      <c r="D4996" s="3"/>
      <c r="E4996" s="3"/>
      <c r="F4996" s="3"/>
      <c r="G4996" s="3"/>
      <c r="H4996" s="3"/>
      <c r="I4996" s="3"/>
    </row>
    <row r="4997" spans="1:9" ht="15.75" x14ac:dyDescent="0.25">
      <c r="A4997" s="3"/>
      <c r="B4997" s="3"/>
      <c r="C4997" s="3"/>
      <c r="D4997" s="3"/>
      <c r="E4997" s="3"/>
      <c r="F4997" s="3"/>
      <c r="G4997" s="3"/>
      <c r="H4997" s="3"/>
      <c r="I4997" s="3"/>
    </row>
    <row r="4998" spans="1:9" ht="15.75" x14ac:dyDescent="0.25">
      <c r="A4998" s="3"/>
      <c r="B4998" s="3"/>
      <c r="C4998" s="3"/>
      <c r="D4998" s="3"/>
      <c r="E4998" s="3"/>
      <c r="F4998" s="3"/>
      <c r="G4998" s="3"/>
      <c r="H4998" s="3"/>
      <c r="I4998" s="3"/>
    </row>
    <row r="4999" spans="1:9" ht="15.75" x14ac:dyDescent="0.25">
      <c r="A4999" s="3"/>
      <c r="B4999" s="3"/>
      <c r="C4999" s="3"/>
      <c r="D4999" s="3"/>
      <c r="E4999" s="3"/>
      <c r="F4999" s="3"/>
      <c r="G4999" s="3"/>
      <c r="H4999" s="3"/>
      <c r="I4999" s="3"/>
    </row>
    <row r="5000" spans="1:9" ht="15.75" x14ac:dyDescent="0.25">
      <c r="A5000" s="3"/>
      <c r="B5000" s="3"/>
      <c r="C5000" s="3"/>
      <c r="D5000" s="3"/>
      <c r="E5000" s="3"/>
      <c r="F5000" s="3"/>
      <c r="G5000" s="3"/>
      <c r="H5000" s="3"/>
      <c r="I5000" s="3"/>
    </row>
    <row r="5001" spans="1:9" ht="15.75" x14ac:dyDescent="0.25">
      <c r="A5001" s="3"/>
      <c r="B5001" s="3"/>
      <c r="C5001" s="3"/>
      <c r="D5001" s="3"/>
      <c r="E5001" s="3"/>
      <c r="F5001" s="3"/>
      <c r="G5001" s="3"/>
      <c r="H5001" s="3"/>
      <c r="I5001" s="3"/>
    </row>
    <row r="5002" spans="1:9" ht="15.75" x14ac:dyDescent="0.25">
      <c r="A5002" s="3"/>
      <c r="B5002" s="3"/>
      <c r="C5002" s="3"/>
      <c r="D5002" s="3"/>
      <c r="E5002" s="3"/>
      <c r="F5002" s="3"/>
      <c r="G5002" s="3"/>
      <c r="H5002" s="3"/>
      <c r="I5002" s="3"/>
    </row>
    <row r="5003" spans="1:9" ht="15.75" x14ac:dyDescent="0.25">
      <c r="A5003" s="3"/>
      <c r="B5003" s="3"/>
      <c r="C5003" s="3"/>
      <c r="D5003" s="3"/>
      <c r="E5003" s="3"/>
      <c r="F5003" s="3"/>
      <c r="G5003" s="3"/>
      <c r="H5003" s="3"/>
      <c r="I5003" s="3"/>
    </row>
    <row r="5004" spans="1:9" ht="15.75" x14ac:dyDescent="0.25">
      <c r="A5004" s="3"/>
      <c r="B5004" s="3"/>
      <c r="C5004" s="3"/>
      <c r="D5004" s="3"/>
      <c r="E5004" s="3"/>
      <c r="F5004" s="3"/>
      <c r="G5004" s="3"/>
      <c r="H5004" s="3"/>
      <c r="I5004" s="3"/>
    </row>
    <row r="5005" spans="1:9" ht="15.75" x14ac:dyDescent="0.25">
      <c r="A5005" s="3"/>
      <c r="B5005" s="3"/>
      <c r="C5005" s="3"/>
      <c r="D5005" s="3"/>
      <c r="E5005" s="3"/>
      <c r="F5005" s="3"/>
      <c r="G5005" s="3"/>
      <c r="H5005" s="3"/>
      <c r="I5005" s="3"/>
    </row>
    <row r="5006" spans="1:9" ht="15.75" x14ac:dyDescent="0.25">
      <c r="A5006" s="3"/>
      <c r="B5006" s="3"/>
      <c r="C5006" s="3"/>
      <c r="D5006" s="3"/>
      <c r="E5006" s="3"/>
      <c r="F5006" s="3"/>
      <c r="G5006" s="3"/>
      <c r="H5006" s="3"/>
      <c r="I5006" s="3"/>
    </row>
    <row r="5007" spans="1:9" ht="15.75" x14ac:dyDescent="0.25">
      <c r="A5007" s="3"/>
      <c r="B5007" s="3"/>
      <c r="C5007" s="3"/>
      <c r="D5007" s="3"/>
      <c r="E5007" s="3"/>
      <c r="F5007" s="3"/>
      <c r="G5007" s="3"/>
      <c r="H5007" s="3"/>
      <c r="I5007" s="3"/>
    </row>
  </sheetData>
  <mergeCells count="33">
    <mergeCell ref="B45:C45"/>
    <mergeCell ref="B38:C38"/>
    <mergeCell ref="B40:C40"/>
    <mergeCell ref="B34:C34"/>
    <mergeCell ref="B35:C35"/>
    <mergeCell ref="B36:C36"/>
    <mergeCell ref="B43:C43"/>
    <mergeCell ref="B44:C44"/>
    <mergeCell ref="B39:C39"/>
    <mergeCell ref="B26:C26"/>
    <mergeCell ref="B27:E27"/>
    <mergeCell ref="A28:C28"/>
    <mergeCell ref="A29:I29"/>
    <mergeCell ref="E31:I31"/>
    <mergeCell ref="B25:C25"/>
    <mergeCell ref="C9:I9"/>
    <mergeCell ref="C10:I10"/>
    <mergeCell ref="C11:I11"/>
    <mergeCell ref="B13:C13"/>
    <mergeCell ref="B14:C14"/>
    <mergeCell ref="B15:E15"/>
    <mergeCell ref="B17:C17"/>
    <mergeCell ref="B18:C18"/>
    <mergeCell ref="B19:E19"/>
    <mergeCell ref="C21:I21"/>
    <mergeCell ref="C23:I23"/>
    <mergeCell ref="C22:I22"/>
    <mergeCell ref="C8:I8"/>
    <mergeCell ref="A1:I1"/>
    <mergeCell ref="E3:I3"/>
    <mergeCell ref="C5:I5"/>
    <mergeCell ref="C6:I6"/>
    <mergeCell ref="C7:I7"/>
  </mergeCells>
  <pageMargins left="0.70866141732283472" right="0.70866141732283472" top="0.74803149606299213" bottom="0.74803149606299213" header="0.31496062992125984" footer="0.31496062992125984"/>
  <pageSetup paperSize="9" firstPageNumber="38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5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2023-12-18T05:56:09Z</cp:lastPrinted>
  <dcterms:created xsi:type="dcterms:W3CDTF">2019-09-30T06:52:42Z</dcterms:created>
  <dcterms:modified xsi:type="dcterms:W3CDTF">2023-12-18T05:56:36Z</dcterms:modified>
</cp:coreProperties>
</file>